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f076cbb5bfbe4ab1" /></Relationships>
</file>

<file path=xl/workbook.xml><?xml version="1.0" encoding="utf-8"?>
<x:workbook xmlns:x="http://schemas.openxmlformats.org/spreadsheetml/2006/main">
  <x:sheets>
    <x:sheet xmlns:r="http://schemas.openxmlformats.org/officeDocument/2006/relationships" name="매출표" sheetId="1" r:id="Rccdeb2ffa6b14d2f"/>
    <x:sheet xmlns:r="http://schemas.openxmlformats.org/officeDocument/2006/relationships" name="읽기" sheetId="2" r:id="R29b31e3d8d344280"/>
    <x:sheet xmlns:r="http://schemas.openxmlformats.org/officeDocument/2006/relationships" name="상품별 비교" sheetId="3" r:id="R31dc8c4dabee46a0"/>
  </x:sheets>
</x:workbook>
</file>

<file path=xl/sharedStrings.xml><?xml version="1.0" encoding="utf-8"?>
<x:sst xmlns:x="http://schemas.openxmlformats.org/spreadsheetml/2006/main">
  <x:si>
    <x:t xml:space="preserve">가상 문구점 매출</x:t>
  </x:si>
  <x:si>
    <x:t xml:space="preserve">2026년 9월 1~28일과 10월 1~28일 · 단위 원 · 가상 자료</x:t>
  </x:si>
  <x:si>
    <x:t xml:space="preserve">상품</x:t>
  </x:si>
  <x:si>
    <x:t xml:space="preserve">9월 매출(원)</x:t>
  </x:si>
  <x:si>
    <x:t xml:space="preserve">10월 매출(원)</x:t>
  </x:si>
  <x:si>
    <x:t xml:space="preserve">노트</x:t>
  </x:si>
  <x:si>
    <x:t xml:space="preserve">볼펜</x:t>
  </x:si>
  <x:si>
    <x:t xml:space="preserve">파우치</x:t>
  </x:si>
  <x:si>
    <x:t xml:space="preserve">스티커</x:t>
  </x:si>
  <x:si>
    <x:t xml:space="preserve">매출표를 읽는 기준</x:t>
  </x:si>
  <x:si>
    <x:t xml:space="preserve">학습용으로 새로 만든 가상 매출입니다. 실제 고객이나 회사 자료가 아닙니다.</x:t>
  </x:si>
  <x:si>
    <x:t xml:space="preserve">이전 기간은 2026.09.01~09.28, 이번 기간은 2026.10.01~10.28입니다. 각각 28일이며 월 전체 매출은 아닙니다.</x:t>
  </x:si>
  <x:si>
    <x:t xml:space="preserve">숫자의 단위는 원입니다. 환불과 할인을 뺀 매출이며 수량·원가·광고·고객 수 자료는 없습니다.</x:t>
  </x:si>
  <x:si>
    <x:t xml:space="preserve">상품별 두 기간 매출, 증감액, 증감률을 엑셀 수식으로 비교해 주세요. 증감액은 이번-이전, 증감률은 (이번-이전)/이전입니다. 표시 비율은 소수 한 자리로 반올림해 주세요.</x:t>
  </x:si>
  <x:si>
    <x:t xml:space="preserve">합계도 수식으로 계산하고 증감률은 합계의 이전 기간 매출을 분모로 계산해 주세요. 상품별 증감률을 더하거나 단순 평균하지 마세요.</x:t>
  </x:si>
  <x:si>
    <x:t xml:space="preserve">빈칸은 아직 집계하지 않은 값으로 0이 아닙니다. 한쪽이 빈칸인 상품의 증감액·증감률은 미집계로 두고 비교 합계에서 제외해 주세요. 양쪽 값이 있는 상품끼리의 비교와 알려진 값의 합계를 구분하고 전체 매출이 확정됐다고 하지 마세요.</x:t>
  </x:si>
  <x:si>
    <x:t xml:space="preserve">이전 매출이 0이면 증감률은 계산 불가(기준 0)로 표시해 주세요. 0에서 양수는 이번에 매출 발생, 0에서 0은 매출 0 유지입니다. 기존 매출에서 0으로 떨어진 상품은 -100%입니다.</x:t>
  </x:si>
  <x:si>
    <x:t xml:space="preserve">원본 숫자를 보존하고 비교 표, 두 기간 매출 그래프, 짧은 요약과 확인할 점을 결과 파일에 넣어 주세요. 비교 가능한 상품을 그래프에서 같은 원 단위와 0에서 시작하는 축으로 나란히 보여 주세요. 한쪽 미집계 상품을 0으로 그리지 마세요.</x:t>
  </x:si>
  <x:si>
    <x:t xml:space="preserve">제목은 16~20pt, 본문과 표는 11pt 이상으로 읽기 좋게 정리해 주세요. 긴 문장은 줄바꿈하고 표·그래프·설명이 겹치지 않게 해 주세요. 그래프 글자는 10pt 이상, 상품명과 두 기간 범례를 넣어 주세요.</x:t>
  </x:si>
  <x:si>
    <x:t xml:space="preserve">매출만으로 이익·인기·광고 성과·가격 인상·고객 취향을 단정하지 마세요. 자료로 확인되는 변화와 추가 확인할 일을 구분해 주세요.</x:t>
  </x:si>
  <x:si>
    <x:t xml:space="preserve">매크로·외부 연결·추가 다운로드 없이 열리는 XLSX로 만들어 주세요. 이전 기간·이번 기간 원본 값과 합계·차이·비율의 수식은 엑셀에서 고칠 수 있어야 합니다.</x:t>
  </x:si>
</x:sst>
</file>

<file path=xl/styles.xml><?xml version="1.0" encoding="utf-8"?>
<x:styleSheet xmlns:x="http://schemas.openxmlformats.org/spreadsheetml/2006/main">
  <x:numFmts count="2">
    <x:numFmt numFmtId="200" formatCode="#,##0;[Red]-#,##0;–"/>
    <x:numFmt numFmtId="201" formatCode="0.0%;[Red]-0.0%;0.0%"/>
  </x:numFmts>
  <x:fonts count="9">
    <x:font>
      <x:sz val="11"/>
      <x:color theme="1"/>
      <x:name val="맑은 고딕"/>
    </x:font>
    <x:font>
      <x:b/>
      <x:sz val="18"/>
      <x:color theme="1"/>
      <x:name val="맑은 고딕"/>
    </x:font>
    <x:font>
      <x:b/>
      <x:sz val="11"/>
      <x:color theme="1"/>
      <x:name val="맑은 고딕"/>
    </x:font>
    <x:font>
      <x:sz val="8"/>
      <x:name val="맑은 고딕"/>
    </x:font>
    <x:font>
      <x:sz val="11"/>
      <x:color rgb="FFFFFFFF"/>
      <x:name val="맑은 고딕"/>
    </x:font>
    <x:font>
      <x:b/>
      <x:sz val="11"/>
      <x:color rgb="FFFFFFFF"/>
      <x:name val="맑은 고딕"/>
    </x:font>
    <x:font>
      <x:b/>
      <x:sz val="18"/>
      <x:color rgb="FFFFFFFF"/>
      <x:name val="맑은 고딕"/>
    </x:font>
    <x:font>
      <x:sz val="11"/>
      <x:color rgb="FF516478"/>
      <x:name val="맑은 고딕"/>
    </x:font>
    <x:font>
      <x:b/>
      <x:sz val="13"/>
      <x:color rgb="FFFFFFFF"/>
      <x:name val="맑은 고딕"/>
    </x:font>
  </x:fonts>
  <x:fills count="7">
    <x:fill>
      <x:patternFill patternType="none"/>
    </x:fill>
    <x:fill>
      <x:patternFill patternType="gray125"/>
    </x:fill>
    <x:fill>
      <x:patternFill patternType="solid">
        <x:fgColor rgb="FFE6E6E6"/>
      </x:patternFill>
    </x:fill>
    <x:fill>
      <x:patternFill patternType="solid">
        <x:fgColor rgb="FF13263F"/>
      </x:patternFill>
    </x:fill>
    <x:fill>
      <x:patternFill patternType="solid">
        <x:fgColor rgb="FF176B85"/>
      </x:patternFill>
    </x:fill>
    <x:fill>
      <x:patternFill patternType="solid">
        <x:fgColor rgb="FFDCEEF3"/>
      </x:patternFill>
    </x:fill>
    <x:fill>
      <x:patternFill patternType="solid">
        <x:fgColor rgb="FFF0F4F7"/>
      </x:patternFill>
    </x:fill>
  </x:fills>
  <x:borders count="2">
    <x:border/>
    <x:border/>
  </x:borders>
  <x:cellStyleXfs count="1">
    <x:xf numFmtId="0" fontId="0" fillId="0" borderId="0">
      <x:alignment vertical="center"/>
    </x:xf>
  </x:cellStyleXfs>
  <x:cellXfs count="48">
    <x:xf numFmtId="0" fontId="0" fillId="0" borderId="0" xfId="0">
      <x:alignment vertical="center"/>
    </x:xf>
    <x:xf numFmtId="0" fontId="0" fillId="0" borderId="0" xfId="0" applyFont="1">
      <x:alignment vertical="center"/>
    </x:xf>
    <x:xf numFmtId="0" fontId="0" fillId="0" borderId="0" xfId="0" applyFont="1">
      <x:alignment vertical="center"/>
    </x:xf>
    <x:xf numFmtId="0" fontId="1" fillId="0" borderId="0" xfId="0" applyFont="1">
      <x:alignment vertical="center"/>
    </x:xf>
    <x:xf numFmtId="0" fontId="2" fillId="2" borderId="0" xfId="0" applyFont="1" applyFill="1">
      <x:alignment vertical="center"/>
    </x:xf>
    <x:xf numFmtId="3" fontId="0" fillId="0" borderId="0" xfId="0" applyNumberFormat="1" applyFont="1">
      <x:alignment vertical="center"/>
    </x:xf>
    <x:xf numFmtId="0" fontId="0" fillId="0" borderId="0" xfId="0" applyFont="1" applyAlignment="1">
      <x:alignment vertical="center" wrapText="1"/>
    </x:xf>
    <x:xf numFmtId="0" fontId="1" fillId="0" borderId="0" xfId="0" applyFont="1">
      <x:alignment vertical="center"/>
    </x:xf>
    <x:xf numFmtId="0" fontId="0" fillId="0" borderId="0" xfId="0" applyFont="1" applyAlignment="1">
      <x:alignment vertical="center" wrapText="1"/>
    </x:xf>
    <x:xf numFmtId="0" fontId="0"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2" fillId="2" borderId="1" xfId="0" applyNumberFormat="1" applyFont="1" applyFill="1" applyBorder="1" applyAlignment="1">
      <x:alignment vertical="center"/>
    </x:xf>
    <x:xf numFmtId="3" fontId="0"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3" borderId="0" xfId="0" applyNumberFormat="1" applyFont="1" applyFill="1" applyBorder="1" applyAlignment="1">
      <x:alignment vertical="center"/>
    </x:xf>
    <x:xf numFmtId="0" fontId="0" fillId="3" borderId="1"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1"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1" xfId="0" applyNumberFormat="1" applyFont="1" applyFill="1" applyBorder="1" applyAlignment="1">
      <x:alignment vertical="center"/>
    </x:xf>
    <x:xf numFmtId="0" fontId="6" fillId="3" borderId="0" xfId="0" applyNumberFormat="1" applyFont="1" applyFill="1" applyBorder="1" applyAlignment="1">
      <x:alignment vertical="center"/>
    </x:xf>
    <x:xf numFmtId="0" fontId="6" fillId="3" borderId="1" xfId="0" applyNumberFormat="1" applyFont="1" applyFill="1" applyBorder="1" applyAlignment="1">
      <x:alignment vertical="center"/>
    </x:xf>
    <x:xf numFmtId="0" fontId="0" fillId="0"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7" fillId="0" borderId="1" xfId="0" applyNumberFormat="1" applyFont="1" applyFill="1" applyBorder="1" applyAlignment="1">
      <x:alignment vertical="center"/>
    </x:xf>
    <x:xf numFmtId="0" fontId="0"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0" fillId="4" borderId="1" xfId="0" applyNumberFormat="1" applyFont="1" applyFill="1" applyBorder="1" applyAlignment="1">
      <x:alignment vertical="center"/>
    </x:xf>
    <x:xf numFmtId="0" fontId="5" fillId="4" borderId="1" xfId="0" applyNumberFormat="1" applyFont="1" applyFill="1" applyBorder="1" applyAlignment="1">
      <x:alignment vertical="center"/>
    </x:xf>
    <x:xf numFmtId="0" fontId="0" fillId="5" borderId="0" xfId="0" applyNumberFormat="1" applyFont="1" applyFill="1" applyBorder="1" applyAlignment="1">
      <x:alignment vertical="center"/>
    </x:xf>
    <x:xf numFmtId="0" fontId="2" fillId="5" borderId="0" xfId="0" applyNumberFormat="1" applyFont="1" applyFill="1" applyBorder="1" applyAlignment="1">
      <x:alignment vertical="center"/>
    </x:xf>
    <x:xf numFmtId="0" fontId="0" fillId="5" borderId="1" xfId="0" applyNumberFormat="1" applyFont="1" applyFill="1" applyBorder="1" applyAlignment="1">
      <x:alignment vertical="center"/>
    </x:xf>
    <x:xf numFmtId="0" fontId="2" fillId="5" borderId="1" xfId="0" applyNumberFormat="1" applyFont="1" applyFill="1" applyBorder="1" applyAlignment="1">
      <x:alignment vertical="center"/>
    </x:xf>
    <x:xf numFmtId="0" fontId="0" fillId="6" borderId="0" xfId="0" applyNumberFormat="1" applyFont="1" applyFill="1" applyBorder="1" applyAlignment="1">
      <x:alignment vertical="center"/>
    </x:xf>
    <x:xf numFmtId="0" fontId="0" fillId="6" borderId="1" xfId="0" applyNumberFormat="1" applyFont="1" applyFill="1" applyBorder="1" applyAlignment="1">
      <x:alignment vertical="center"/>
    </x:xf>
    <x:xf numFmtId="200" fontId="0" fillId="0" borderId="0" xfId="0" applyNumberFormat="1" applyFont="1" applyFill="1" applyBorder="1" applyAlignment="1">
      <x:alignment vertical="center"/>
    </x:xf>
    <x:xf numFmtId="200" fontId="2" fillId="5" borderId="0" xfId="0" applyNumberFormat="1" applyFont="1" applyFill="1" applyBorder="1" applyAlignment="1">
      <x:alignment vertical="center"/>
    </x:xf>
    <x:xf numFmtId="200" fontId="0" fillId="6" borderId="0" xfId="0" applyNumberFormat="1" applyFont="1" applyFill="1" applyBorder="1" applyAlignment="1">
      <x:alignment vertical="center"/>
    </x:xf>
    <x:xf numFmtId="200" fontId="0" fillId="0" borderId="1" xfId="0" applyNumberFormat="1" applyFont="1" applyFill="1" applyBorder="1" applyAlignment="1">
      <x:alignment vertical="center"/>
    </x:xf>
    <x:xf numFmtId="200" fontId="2" fillId="5" borderId="1" xfId="0" applyNumberFormat="1" applyFont="1" applyFill="1" applyBorder="1" applyAlignment="1">
      <x:alignment vertical="center"/>
    </x:xf>
    <x:xf numFmtId="200" fontId="0" fillId="6" borderId="1" xfId="0" applyNumberFormat="1" applyFont="1" applyFill="1" applyBorder="1" applyAlignment="1">
      <x:alignment vertical="center"/>
    </x:xf>
    <x:xf numFmtId="201" fontId="0" fillId="0" borderId="0" xfId="0" applyNumberFormat="1" applyFont="1" applyFill="1" applyBorder="1" applyAlignment="1">
      <x:alignment vertical="center"/>
    </x:xf>
    <x:xf numFmtId="201" fontId="2" fillId="5" borderId="0" xfId="0" applyNumberFormat="1" applyFont="1" applyFill="1" applyBorder="1" applyAlignment="1">
      <x:alignment vertical="center"/>
    </x:xf>
    <x:xf numFmtId="201" fontId="0" fillId="0" borderId="1" xfId="0" applyNumberFormat="1" applyFont="1" applyFill="1" applyBorder="1" applyAlignment="1">
      <x:alignment vertical="center"/>
    </x:xf>
    <x:xf numFmtId="201" fontId="2" fillId="5" borderId="1"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1" xfId="0" applyNumberFormat="1" applyFont="1" applyFill="1" applyBorder="1" applyAlignment="1">
      <x:alignment vertical="center"/>
    </x:xf>
    <x:xf numFmtId="0" fontId="0" fillId="0" borderId="0" xfId="0" applyNumberFormat="1" applyFont="1" applyFill="1" applyBorder="1" applyAlignment="1">
      <x:alignment vertical="center" wrapText="1"/>
    </x:xf>
  </x:cellXfs>
  <x:cellStyles count="1">
    <x:cellStyle name="표준" xfId="0"/>
  </x:cellStyles>
  <x:dxfs count="2">
    <x:dxf>
      <x:font>
        <x:b/>
        <x:color rgb="FFB42318"/>
      </x:font>
    </x:dxf>
    <x:dxf>
      <x:font>
        <x:b/>
        <x:color rgb="FF087F5B"/>
      </x:font>
    </x:dxf>
  </x:dxfs>
</x:styleSheet>
</file>

<file path=xl/_rels/workbook.xml.rels>&#65279;<?xml version="1.0" encoding="utf-8"?><Relationships xmlns="http://schemas.openxmlformats.org/package/2006/relationships"><Relationship Type="http://schemas.openxmlformats.org/officeDocument/2006/relationships/styles" Target="/xl/styles.xml" Id="R55fc0fa480024ec7" /><Relationship Type="http://schemas.openxmlformats.org/officeDocument/2006/relationships/theme" Target="/xl/theme/theme1.xml" Id="Ra46fc27f243542ff" /><Relationship Type="http://schemas.openxmlformats.org/officeDocument/2006/relationships/sharedStrings" Target="/xl/sharedStrings.xml" Id="Rb00d2fc86cd04c6f" /><Relationship Type="http://schemas.openxmlformats.org/officeDocument/2006/relationships/worksheet" Target="/xl/worksheets/sheet1.xml" Id="Rccdeb2ffa6b14d2f" /><Relationship Type="http://schemas.openxmlformats.org/officeDocument/2006/relationships/worksheet" Target="/xl/worksheets/sheet2.xml" Id="R29b31e3d8d344280" /><Relationship Type="http://schemas.openxmlformats.org/officeDocument/2006/relationships/worksheet" Target="/xl/worksheets/sheet3.xml" Id="R31dc8c4dabee46a0" /></Relationships>
</file>

<file path=xl/drawings/_rels/drawing1.xml.rels>&#65279;<?xml version="1.0" encoding="utf-8"?><Relationships xmlns="http://schemas.openxmlformats.org/package/2006/relationships"><Relationship Type="http://schemas.openxmlformats.org/officeDocument/2006/relationships/chart" Target="/xl/drawings/charts/chart1.xml" Id="R16cb5aea12264a33"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9월 1~28일</c:v>
          </c:tx>
          <c:cat>
            <c:strRef>
              <c:f>'상품별 비교'!$A$6:$A$9</c:f>
              <c:strCache>
                <c:ptCount val="0"/>
              </c:strCache>
            </c:strRef>
          </c:cat>
          <c:val>
            <c:numRef>
              <c:f>'상품별 비교'!$B$6:$B$9</c:f>
              <c:numCache>
                <c:formatCode>#,##0</c:formatCode>
                <c:ptCount val="0"/>
              </c:numCache>
            </c:numRef>
          </c:val>
        </c:ser>
        <c:ser>
          <c:idx val="1"/>
          <c:order val="1"/>
          <c:tx>
            <c:v>10월 1~28일</c:v>
          </c:tx>
          <c:cat>
            <c:strRef>
              <c:f>'상품별 비교'!$A$6:$A$9</c:f>
              <c:strCache>
                <c:ptCount val="0"/>
              </c:strCache>
            </c:strRef>
          </c:cat>
          <c:val>
            <c:numRef>
              <c:f>'상품별 비교'!$C$6:$C$9</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1200"/>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title>
          <c:tx>
            <c:rich>
              <a:bodyPr xmlns:a="http://schemas.openxmlformats.org/drawingml/2006/main"/>
              <a:lstStyle xmlns:a="http://schemas.openxmlformats.org/drawingml/2006/main"/>
              <a:p xmlns:a="http://schemas.openxmlformats.org/drawingml/2006/main">
                <a:r>
                  <a:t>매출 (원)</a:t>
                </a:r>
              </a:p>
            </c:rich>
          </c:tx>
          <c:overlay val="0"/>
        </c:title>
        <c:numFmt formatCode="#,##0"/>
        <c:majorTickMark val="none"/>
        <c:minorTickMark val="none"/>
        <c:txPr>
          <a:bodyPr xmlns:a="http://schemas.openxmlformats.org/drawingml/2006/main" anchorCtr="1"/>
          <a:lstStyle xmlns:a="http://schemas.openxmlformats.org/drawingml/2006/main"/>
          <a:p xmlns:a="http://schemas.openxmlformats.org/drawingml/2006/main">
            <a:pPr>
              <a:defRPr sz="1200"/>
            </a:pPr>
          </a:p>
        </c:txPr>
        <c:crossAx val="48650112"/>
        <c:crossBetween val="between"/>
      </c:valAx>
    </c:plotArea>
    <c:legend>
      <c:legendPos val="b"/>
      <c:overlay val="0"/>
      <c:txPr>
        <a:bodyPr xmlns:a="http://schemas.openxmlformats.org/drawingml/2006/main" anchorCtr="1"/>
        <a:lstStyle xmlns:a="http://schemas.openxmlformats.org/drawingml/2006/main"/>
        <a:p xmlns:a="http://schemas.openxmlformats.org/drawingml/2006/main">
          <a:pPr>
            <a:defRPr sz="1200"/>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4</xdr:row>
      <xdr:rowOff>0</xdr:rowOff>
    </xdr:from>
    <xdr:to>
      <xdr:col>16</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6cb5aea12264a33"/>
        </a:graphicData>
      </a:graphic>
    </xdr:graphicFrame>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7f1c77793427422a" /></Relationships>
</file>

<file path=xl/worksheets/sheet1.xml><?xml version="1.0" encoding="utf-8"?>
<x:worksheet xmlns:x="http://schemas.openxmlformats.org/spreadsheetml/2006/main">
  <x:sheetFormatPr defaultRowHeight="16.5"/>
  <x:cols>
    <x:col min="1" max="1" width="24.625" style="1" customWidth="1"/>
    <x:col min="2" max="3" width="22.625" style="1" customWidth="1"/>
    <x:col min="4" max="16384" width="9" style="1" customWidth="0"/>
  </x:cols>
  <x:sheetData>
    <x:row r="1" ht="24.950000762939453" customHeight="1">
      <x:c r="A1" s="3" t="s">
        <x:v>0</x:v>
      </x:c>
      <x:c r="B1" s="2"/>
      <x:c r="C1" s="2"/>
    </x:row>
    <x:row r="2" ht="42" customHeight="1">
      <x:c r="A2" s="6" t="s">
        <x:v>1</x:v>
      </x:c>
      <x:c r="B2" s="6"/>
      <x:c r="C2" s="6"/>
    </x:row>
    <x:row r="3" ht="24.950000762939453" customHeight="1"/>
    <x:row r="4" ht="24.950000762939453" customHeight="1">
      <x:c r="A4" s="4" t="s">
        <x:v>2</x:v>
      </x:c>
      <x:c r="B4" s="4" t="s">
        <x:v>3</x:v>
      </x:c>
      <x:c r="C4" s="4" t="s">
        <x:v>4</x:v>
      </x:c>
    </x:row>
    <x:row r="5" ht="24.950000762939453" customHeight="1">
      <x:c r="A5" s="1" t="s">
        <x:v>5</x:v>
      </x:c>
      <x:c r="B5" s="5">
        <x:v>150000</x:v>
      </x:c>
      <x:c r="C5" s="5">
        <x:v>195000</x:v>
      </x:c>
    </x:row>
    <x:row r="6" ht="24.950000762939453" customHeight="1">
      <x:c r="A6" s="1" t="s">
        <x:v>6</x:v>
      </x:c>
      <x:c r="B6" s="5">
        <x:v>200000</x:v>
      </x:c>
      <x:c r="C6" s="5">
        <x:v>180000</x:v>
      </x:c>
    </x:row>
    <x:row r="7" ht="24.950000762939453" customHeight="1">
      <x:c r="A7" s="1" t="s">
        <x:v>7</x:v>
      </x:c>
      <x:c r="B7" s="5">
        <x:v>90000</x:v>
      </x:c>
      <x:c r="C7" s="5">
        <x:v>126000</x:v>
      </x:c>
    </x:row>
    <x:row r="8" ht="24.950000762939453" customHeight="1">
      <x:c r="A8" s="1" t="s">
        <x:v>8</x:v>
      </x:c>
      <x:c r="B8" s="5">
        <x:v>60000</x:v>
      </x:c>
      <x:c r="C8" s="5">
        <x:v>60000</x:v>
      </x:c>
    </x:row>
  </x:sheetData>
  <x:mergeCells>
    <x:mergeCell ref="A1:C1"/>
    <x:mergeCell ref="A2:C2"/>
  </x:mergeCells>
  <x:pageMargins left="0.7" right="0.7" top="0.75" bottom="0.75" header="0.3" footer="0.3"/>
</x:worksheet>
</file>

<file path=xl/worksheets/sheet2.xml><?xml version="1.0" encoding="utf-8"?>
<x:worksheet xmlns:x="http://schemas.openxmlformats.org/spreadsheetml/2006/main">
  <x:sheetFormatPr defaultRowHeight="16.5"/>
  <x:cols>
    <x:col min="1" max="1" width="110.625" style="1" customWidth="1"/>
    <x:col min="2" max="16384" width="9" style="1" customWidth="0"/>
  </x:cols>
  <x:sheetData>
    <x:row r="1" ht="26.25">
      <x:c r="A1" s="7" t="s">
        <x:v>9</x:v>
      </x:c>
    </x:row>
    <x:row r="3">
      <x:c r="A3" s="8" t="s">
        <x:v>10</x:v>
      </x:c>
    </x:row>
    <x:row r="4">
      <x:c r="A4" s="8" t="s">
        <x:v>11</x:v>
      </x:c>
    </x:row>
    <x:row r="5">
      <x:c r="A5" s="8" t="s">
        <x:v>12</x:v>
      </x:c>
    </x:row>
    <x:row r="6" ht="33">
      <x:c r="A6" s="8" t="s">
        <x:v>13</x:v>
      </x:c>
    </x:row>
    <x:row r="7" ht="33">
      <x:c r="A7" s="8" t="s">
        <x:v>14</x:v>
      </x:c>
    </x:row>
    <x:row r="8" ht="33">
      <x:c r="A8" s="8" t="s">
        <x:v>15</x:v>
      </x:c>
    </x:row>
    <x:row r="9" ht="33">
      <x:c r="A9" s="8" t="s">
        <x:v>16</x:v>
      </x:c>
    </x:row>
    <x:row r="10" ht="33">
      <x:c r="A10" s="8" t="s">
        <x:v>17</x:v>
      </x:c>
    </x:row>
    <x:row r="11" ht="33">
      <x:c r="A11" s="8" t="s">
        <x:v>18</x:v>
      </x:c>
    </x:row>
    <x:row r="12">
      <x:c r="A12" s="8" t="s">
        <x:v>19</x:v>
      </x:c>
    </x:row>
    <x:row r="13" ht="33">
      <x:c r="A13" s="8" t="s">
        <x:v>20</x:v>
      </x:c>
    </x:row>
  </x:sheetData>
  <x:pageMargins left="0.7" right="0.7" top="0.75" bottom="0.75" header="0.3" footer="0.3"/>
</x:worksheet>
</file>

<file path=xl/worksheets/sheet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0" hidden="0" customWidth="1"/>
    <x:col min="2" max="2" width="19" hidden="0" customWidth="1"/>
    <x:col min="3" max="3" width="19" hidden="0" customWidth="1"/>
    <x:col min="4" max="4" width="19" hidden="0" customWidth="1"/>
    <x:col min="5" max="5" width="23" hidden="0" customWidth="1"/>
    <x:col min="6" max="6" width="16" hidden="0" customWidth="1"/>
    <x:col min="7" max="7" width="3"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s>
  <x:sheetData>
    <x:row r="1" ht="23" customHeight="1">
      <x:c r="A1" s="20" t="str">
        <x:v>상품별 매출 증감 분석 | 2026년 9월 vs 10월</x:v>
      </x:c>
      <x:c r="B1" s="20"/>
      <x:c r="C1" s="20"/>
      <x:c r="D1" s="20"/>
      <x:c r="E1" s="20"/>
      <x:c r="F1" s="20"/>
      <x:c r="G1" s="20"/>
      <x:c r="H1" s="20"/>
      <x:c r="I1" s="20"/>
      <x:c r="J1" s="20"/>
      <x:c r="K1" s="20"/>
      <x:c r="L1" s="20"/>
      <x:c r="M1" s="20"/>
      <x:c r="N1" s="20"/>
      <x:c r="O1" s="20"/>
      <x:c r="P1" s="20"/>
    </x:row>
    <x:row r="2" ht="23" customHeight="1">
      <x:c r="A2" s="20"/>
      <x:c r="B2" s="20"/>
      <x:c r="C2" s="20"/>
      <x:c r="D2" s="20"/>
      <x:c r="E2" s="20"/>
      <x:c r="F2" s="20"/>
      <x:c r="G2" s="20"/>
      <x:c r="H2" s="20"/>
      <x:c r="I2" s="20"/>
      <x:c r="J2" s="20"/>
      <x:c r="K2" s="20"/>
      <x:c r="L2" s="20"/>
      <x:c r="M2" s="20"/>
      <x:c r="N2" s="20"/>
      <x:c r="O2" s="20"/>
      <x:c r="P2" s="20"/>
    </x:row>
    <x:row r="3">
      <x:c r="A3" s="23" t="str">
        <x:v>비교 기간: 9/1~9/28 · 10/1~10/28 (각 28일)    |    단위: 원    |    가상 자료 · 월 전체 매출 아님</x:v>
      </x:c>
      <x:c r="B3" s="23"/>
      <x:c r="C3" s="23"/>
      <x:c r="D3" s="23"/>
      <x:c r="E3" s="23"/>
      <x:c r="F3" s="23"/>
      <x:c r="G3" s="23"/>
      <x:c r="H3" s="23"/>
      <x:c r="I3" s="23"/>
      <x:c r="J3" s="23"/>
      <x:c r="K3" s="23"/>
      <x:c r="L3" s="23"/>
      <x:c r="M3" s="23"/>
      <x:c r="N3" s="23"/>
      <x:c r="O3" s="23"/>
      <x:c r="P3" s="23"/>
    </x:row>
    <x:row r="5" ht="28" customHeight="1">
      <x:c r="A5" s="26" t="str">
        <x:v>상품</x:v>
      </x:c>
      <x:c r="B5" s="26" t="str">
        <x:v>9월 매출 (원)</x:v>
      </x:c>
      <x:c r="C5" s="26" t="str">
        <x:v>10월 매출 (원)</x:v>
      </x:c>
      <x:c r="D5" s="26" t="str">
        <x:v>증감액 (원)</x:v>
      </x:c>
      <x:c r="E5" s="26" t="str">
        <x:v>증감률</x:v>
      </x:c>
      <x:c r="F5" s="26" t="str">
        <x:v>구분</x:v>
      </x:c>
    </x:row>
    <x:row r="6" ht="27" customHeight="1">
      <x:c r="A6" s="22" t="str">
        <x:f>'매출표'!A5</x:f>
        <x:v>노트</x:v>
      </x:c>
      <x:c r="B6" s="35" t="n">
        <x:f>'매출표'!B5</x:f>
        <x:v>150000</x:v>
      </x:c>
      <x:c r="C6" s="35" t="n">
        <x:f>'매출표'!C5</x:f>
        <x:v>195000</x:v>
      </x:c>
      <x:c r="D6" s="35" t="n">
        <x:f>IF(OR(B6="",C6=""),"미집계",C6-B6)</x:f>
        <x:v>45000</x:v>
      </x:c>
      <x:c r="E6" s="41" t="n">
        <x:f>IF(OR(B6="",C6=""),"미집계",IF(B6=0,"계산 불가 (기준 0)",D6/B6))</x:f>
        <x:v>0.3</x:v>
      </x:c>
      <x:c r="F6" s="22" t="str">
        <x:f>IF(OR(B6="",C6=""),"미집계",IF(D6&gt;0,"증가",IF(D6&lt;0,"감소","변동 없음")))</x:f>
        <x:v>증가</x:v>
      </x:c>
    </x:row>
    <x:row r="7" ht="27" customHeight="1">
      <x:c r="A7" s="22" t="str">
        <x:f>'매출표'!A6</x:f>
        <x:v>볼펜</x:v>
      </x:c>
      <x:c r="B7" s="35" t="n">
        <x:f>'매출표'!B6</x:f>
        <x:v>200000</x:v>
      </x:c>
      <x:c r="C7" s="35" t="n">
        <x:f>'매출표'!C6</x:f>
        <x:v>180000</x:v>
      </x:c>
      <x:c r="D7" s="35" t="n">
        <x:f>IF(OR(B7="",C7=""),"미집계",C7-B7)</x:f>
        <x:v>-20000</x:v>
      </x:c>
      <x:c r="E7" s="41" t="n">
        <x:f>IF(OR(B7="",C7=""),"미집계",IF(B7=0,"계산 불가 (기준 0)",D7/B7))</x:f>
        <x:v>-0.1</x:v>
      </x:c>
      <x:c r="F7" s="22" t="str">
        <x:f>IF(OR(B7="",C7=""),"미집계",IF(D7&gt;0,"증가",IF(D7&lt;0,"감소","변동 없음")))</x:f>
        <x:v>감소</x:v>
      </x:c>
    </x:row>
    <x:row r="8" ht="27" customHeight="1">
      <x:c r="A8" s="22" t="str">
        <x:f>'매출표'!A7</x:f>
        <x:v>파우치</x:v>
      </x:c>
      <x:c r="B8" s="35" t="n">
        <x:f>'매출표'!B7</x:f>
        <x:v>90000</x:v>
      </x:c>
      <x:c r="C8" s="35" t="n">
        <x:f>'매출표'!C7</x:f>
        <x:v>126000</x:v>
      </x:c>
      <x:c r="D8" s="35" t="n">
        <x:f>IF(OR(B8="",C8=""),"미집계",C8-B8)</x:f>
        <x:v>36000</x:v>
      </x:c>
      <x:c r="E8" s="41" t="n">
        <x:f>IF(OR(B8="",C8=""),"미집계",IF(B8=0,"계산 불가 (기준 0)",D8/B8))</x:f>
        <x:v>0.4</x:v>
      </x:c>
      <x:c r="F8" s="22" t="str">
        <x:f>IF(OR(B8="",C8=""),"미집계",IF(D8&gt;0,"증가",IF(D8&lt;0,"감소","변동 없음")))</x:f>
        <x:v>증가</x:v>
      </x:c>
    </x:row>
    <x:row r="9" ht="27" customHeight="1">
      <x:c r="A9" s="22" t="str">
        <x:f>'매출표'!A8</x:f>
        <x:v>스티커</x:v>
      </x:c>
      <x:c r="B9" s="35" t="n">
        <x:f>'매출표'!B8</x:f>
        <x:v>60000</x:v>
      </x:c>
      <x:c r="C9" s="35" t="n">
        <x:f>'매출표'!C8</x:f>
        <x:v>60000</x:v>
      </x:c>
      <x:c r="D9" s="35" t="n">
        <x:f>IF(OR(B9="",C9=""),"미집계",C9-B9)</x:f>
        <x:v>0</x:v>
      </x:c>
      <x:c r="E9" s="41" t="n">
        <x:f>IF(OR(B9="",C9=""),"미집계",IF(B9=0,"계산 불가 (기준 0)",D9/B9))</x:f>
        <x:v>0</x:v>
      </x:c>
      <x:c r="F9" s="22" t="str">
        <x:f>IF(OR(B9="",C9=""),"미집계",IF(D9&gt;0,"증가",IF(D9&lt;0,"감소","변동 없음")))</x:f>
        <x:v>변동 없음</x:v>
      </x:c>
    </x:row>
    <x:row r="10" ht="30" customHeight="1">
      <x:c r="A10" s="30" t="str">
        <x:v>비교 가능 합계</x:v>
      </x:c>
      <x:c r="B10" s="36" t="n">
        <x:f>SUMIFS(B6:B9,B6:B9,"&gt;=0",C6:C9,"&gt;=0")</x:f>
        <x:v>500000</x:v>
      </x:c>
      <x:c r="C10" s="36" t="n">
        <x:f>SUMIFS(C6:C9,B6:B9,"&gt;=0",C6:C9,"&gt;=0")</x:f>
        <x:v>561000</x:v>
      </x:c>
      <x:c r="D10" s="36" t="n">
        <x:f>C10-B10</x:f>
        <x:v>61000</x:v>
      </x:c>
      <x:c r="E10" s="42" t="n">
        <x:f>IF(B10=0,"계산 불가 (기준 0)",D10/B10)</x:f>
        <x:v>0.122</x:v>
      </x:c>
      <x:c r="F10" s="30" t="str">
        <x:f>IF(D10&gt;0,"증가",IF(D10&lt;0,"감소","변동 없음"))</x:f>
        <x:v>증가</x:v>
      </x:c>
    </x:row>
    <x:row r="11" ht="27" customHeight="1">
      <x:c r="A11" s="33" t="str">
        <x:v>알려진 값 합계</x:v>
      </x:c>
      <x:c r="B11" s="37" t="n">
        <x:f>SUM(B6:B9)</x:f>
        <x:v>500000</x:v>
      </x:c>
      <x:c r="C11" s="37" t="n">
        <x:f>SUM(C6:C9)</x:f>
        <x:v>561000</x:v>
      </x:c>
      <x:c r="D11" s="37"/>
      <x:c r="E11" s="33"/>
      <x:c r="F11" s="33"/>
    </x:row>
    <x:row r="13" ht="28" customHeight="1">
      <x:c r="A13" s="45" t="str">
        <x:v>핵심 요약</x:v>
      </x:c>
      <x:c r="B13" s="45"/>
      <x:c r="C13" s="45"/>
      <x:c r="D13" s="45"/>
      <x:c r="E13" s="45"/>
      <x:c r="F13" s="45"/>
    </x:row>
    <x:row r="14" ht="33" customHeight="1">
      <x:c r="A14" s="47" t="str">
        <x:v>비교 가능 상품 4종 합계: 9월 500,000원 → 10월 561,000원, 61,000원 증가 (+12.2%).</x:v>
      </x:c>
      <x:c r="B14" s="47"/>
      <x:c r="C14" s="47"/>
      <x:c r="D14" s="47"/>
      <x:c r="E14" s="47"/>
      <x:c r="F14" s="47"/>
    </x:row>
    <x:row r="15" ht="33" customHeight="1">
      <x:c r="A15" s="47" t="str">
        <x:v>증감액 최대 증가: 노트 +45,000원 (+30.0%).</x:v>
      </x:c>
      <x:c r="B15" s="47"/>
      <x:c r="C15" s="47"/>
      <x:c r="D15" s="47"/>
      <x:c r="E15" s="47"/>
      <x:c r="F15" s="47"/>
    </x:row>
    <x:row r="16" ht="33" customHeight="1">
      <x:c r="A16" s="47" t="str">
        <x:v>증감률 최대 증가: 파우치 +40.0% (+36,000원).</x:v>
      </x:c>
      <x:c r="B16" s="47"/>
      <x:c r="C16" s="47"/>
      <x:c r="D16" s="47"/>
      <x:c r="E16" s="47"/>
      <x:c r="F16" s="47"/>
    </x:row>
    <x:row r="17" ht="33" customHeight="1">
      <x:c r="A17" s="47" t="str">
        <x:v>감소: 볼펜 -20,000원 (-10.0%). 스티커는 60,000원으로 변동 없음.</x:v>
      </x:c>
      <x:c r="B17" s="47"/>
      <x:c r="C17" s="47"/>
      <x:c r="D17" s="47"/>
      <x:c r="E17" s="47"/>
      <x:c r="F17" s="47"/>
    </x:row>
    <x:row r="19" ht="28" customHeight="1">
      <x:c r="A19" s="45" t="str">
        <x:v>확인할 점 및 해석 범위</x:v>
      </x:c>
      <x:c r="B19" s="45"/>
      <x:c r="C19" s="45"/>
      <x:c r="D19" s="45"/>
      <x:c r="E19" s="45"/>
      <x:c r="F19" s="45"/>
    </x:row>
    <x:row r="20" ht="42" customHeight="1">
      <x:c r="A20" s="47" t="str">
        <x:v>원본 두 기간은 각각 28일이므로 월 전체 매출이나 9월·10월 전체 실적으로 해석하지 않습니다.</x:v>
      </x:c>
      <x:c r="B20" s="47"/>
      <x:c r="C20" s="47"/>
      <x:c r="D20" s="47"/>
      <x:c r="E20" s="47"/>
      <x:c r="F20" s="47"/>
    </x:row>
    <x:row r="21" ht="42" customHeight="1">
      <x:c r="A21" s="47" t="str">
        <x:v>매출 변화 원인을 확인하려면 상품별 판매 수량, 판매 단가 및 할인·환불 내역을 추가 확인해야 합니다.</x:v>
      </x:c>
      <x:c r="B21" s="47"/>
      <x:c r="C21" s="47"/>
      <x:c r="D21" s="47"/>
      <x:c r="E21" s="47"/>
      <x:c r="F21" s="47"/>
    </x:row>
    <x:row r="22" ht="42" customHeight="1">
      <x:c r="A22" s="47" t="str">
        <x:v>이익·광고 효과를 판단하려면 원가·마케팅비 등의 비용 자료가 필요합니다.</x:v>
      </x:c>
      <x:c r="B22" s="47"/>
      <x:c r="C22" s="47"/>
      <x:c r="D22" s="47"/>
      <x:c r="E22" s="47"/>
      <x:c r="F22" s="47"/>
    </x:row>
    <x:row r="23" ht="42" customHeight="1">
      <x:c r="A23" s="47" t="str">
        <x:v>빈칸은 0이 아닌 미집계입니다. 본 표의 비교 가능 합계는 양 기간 모두 값이 있는 상품만 집계합니다.</x:v>
      </x:c>
      <x:c r="B23" s="47"/>
      <x:c r="C23" s="47"/>
      <x:c r="D23" s="47"/>
      <x:c r="E23" s="47"/>
      <x:c r="F23" s="47"/>
    </x:row>
    <x:row r="24" ht="42" customHeight="1">
      <x:c r="A24" s="47" t="str">
        <x:v>현재 4개 상품은 모두 양 기간 매출이 있습니다. 원본 매출은 「매출표」에 보존되어 있습니다.</x:v>
      </x:c>
      <x:c r="B24" s="47"/>
      <x:c r="C24" s="47"/>
      <x:c r="D24" s="47"/>
      <x:c r="E24" s="47"/>
      <x:c r="F24" s="47"/>
    </x:row>
  </x:sheetData>
  <x:mergeCells>
    <x:mergeCell ref="A1:P2"/>
    <x:mergeCell ref="A3:P3"/>
    <x:mergeCell ref="A13:F13"/>
    <x:mergeCell ref="A14:F14"/>
    <x:mergeCell ref="A15:F15"/>
    <x:mergeCell ref="A16:F16"/>
    <x:mergeCell ref="A17:F17"/>
    <x:mergeCell ref="A19:F19"/>
    <x:mergeCell ref="A20:F20"/>
    <x:mergeCell ref="A21:F21"/>
    <x:mergeCell ref="A22:F22"/>
    <x:mergeCell ref="A23:F23"/>
    <x:mergeCell ref="A24:F24"/>
  </x:mergeCells>
  <x:conditionalFormatting sqref="D6:D9">
    <x:cfRule type="cellIs" dxfId="0" priority="1" operator="lessThan">
      <x:formula>0</x:formula>
    </x:cfRule>
    <x:cfRule type="cellIs" dxfId="1" priority="2" operator="greaterThan">
      <x:formula>0</x:formula>
    </x:cfRule>
  </x:conditionalFormatting>
  <x:pageMargins left="0.7" right="0.7" top="0.75" bottom="0.75" header="0.3" footer="0.3"/>
  <x:drawing xmlns:r="http://schemas.openxmlformats.org/officeDocument/2006/relationships" r:id="R7f1c77793427422a"/>
</x:worksheet>
</file>